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v2JFNC1CPXpcnSouwVSCxvzKLDqWsGOVQfhLyidR9GU="/>
    </ext>
  </extLst>
</workbook>
</file>

<file path=xl/sharedStrings.xml><?xml version="1.0" encoding="utf-8"?>
<sst xmlns="http://schemas.openxmlformats.org/spreadsheetml/2006/main" count="34" uniqueCount="32">
  <si>
    <t>Enter the required data in the highlighted cells</t>
  </si>
  <si>
    <t>Pump RPM (N)</t>
  </si>
  <si>
    <t>Impeller Eye Diameter " (De)</t>
  </si>
  <si>
    <t>BEP Flow (Q)*</t>
  </si>
  <si>
    <t>NPSHr @ BEP</t>
  </si>
  <si>
    <t>Suction Specific Speed (Nss)</t>
  </si>
  <si>
    <t>Specific Gravity (SG)</t>
  </si>
  <si>
    <t>S =</t>
  </si>
  <si>
    <t>SE =</t>
  </si>
  <si>
    <t>* For double suction pumps enter 1/2 the BEP flow.</t>
  </si>
  <si>
    <t>Pump Type</t>
  </si>
  <si>
    <t>High Suction Energy</t>
  </si>
  <si>
    <t>Very High Suction Energy</t>
  </si>
  <si>
    <t xml:space="preserve">Values of S greater than 9,000 may require a greater NPSH margin.  </t>
  </si>
  <si>
    <t>Refer to the chart below for acceptable operating ranges.</t>
  </si>
  <si>
    <t>1 or 2- Vane Sewage*</t>
  </si>
  <si>
    <t>End Suction</t>
  </si>
  <si>
    <t>Double Suction</t>
  </si>
  <si>
    <t>Vertical Turbine</t>
  </si>
  <si>
    <r>
      <rPr>
        <rFont val="Calibri"/>
        <b/>
        <color theme="1"/>
        <sz val="11.0"/>
      </rPr>
      <t>* Also any impeller with less than 15</t>
    </r>
    <r>
      <rPr>
        <rFont val="Calibri"/>
        <b/>
        <color theme="1"/>
        <sz val="11.0"/>
      </rPr>
      <t>⁰ vane overlap</t>
    </r>
  </si>
  <si>
    <t>Instructions:</t>
  </si>
  <si>
    <t>If the impeller eye diameter is not known it can be approximated as follows:</t>
  </si>
  <si>
    <t>End Suction Pump - Suction nozzle diameter x 0.90</t>
  </si>
  <si>
    <t>Horizontal Split Case Pump - Suction nozzle x 0.75</t>
  </si>
  <si>
    <t>The chart below shows the minimum stable flow for various</t>
  </si>
  <si>
    <t>The example used in both calculators is a dry pit non-clog with a 10" suction</t>
  </si>
  <si>
    <t>specific speeds and suction specific speeds.</t>
  </si>
  <si>
    <t>and a two vane, 17.5" impeller.  BEP flow is 3400gpm @ 230' and requires</t>
  </si>
  <si>
    <t>an NPSH of 12 feet.</t>
  </si>
  <si>
    <t>The chart below shows the NPSH margin required to meed a certain level</t>
  </si>
  <si>
    <t>of pump reliability.  The suction energy ratio is the calculated SE divided</t>
  </si>
  <si>
    <t>by the high suction energy value for a particular pump design.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</si>
</sst>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sz val="16.0"/>
      <color rgb="FFFF0000"/>
      <name val="Calibri"/>
      <scheme val="minor"/>
    </font>
    <font>
      <b/>
      <sz val="11.0"/>
      <color rgb="FF0000FF"/>
      <name val="Calibri"/>
      <scheme val="minor"/>
    </font>
    <font>
      <b/>
      <sz val="11.0"/>
      <color rgb="FFFF0000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1" fillId="2" fontId="1" numFmtId="0" xfId="0" applyAlignment="1" applyBorder="1" applyFont="1">
      <alignment readingOrder="0"/>
    </xf>
    <xf borderId="0" fillId="0" fontId="2" numFmtId="0" xfId="0" applyFont="1"/>
    <xf borderId="0" fillId="0" fontId="3" numFmtId="3" xfId="0" applyFont="1" applyNumberFormat="1"/>
    <xf borderId="0" fillId="0" fontId="4" numFmtId="0" xfId="0" applyFont="1"/>
    <xf borderId="0" fillId="0" fontId="1" numFmtId="3" xfId="0" applyFont="1" applyNumberFormat="1"/>
    <xf borderId="0" fillId="0" fontId="5" numFmtId="0" xfId="0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542925</xdr:colOff>
      <xdr:row>5</xdr:row>
      <xdr:rowOff>76200</xdr:rowOff>
    </xdr:from>
    <xdr:ext cx="2562225" cy="438150"/>
    <xdr:sp>
      <xdr:nvSpPr>
        <xdr:cNvPr id="3" name="Shape 3"/>
        <xdr:cNvSpPr txBox="1"/>
      </xdr:nvSpPr>
      <xdr:spPr>
        <a:xfrm>
          <a:off x="4069650" y="3565688"/>
          <a:ext cx="2552700" cy="4286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/>
            <a:t>S = N √Q / NPSHr</a:t>
          </a:r>
          <a:r>
            <a:rPr b="1" baseline="30000" lang="en-US" sz="1600"/>
            <a:t>0.75</a:t>
          </a:r>
          <a:endParaRPr sz="1400"/>
        </a:p>
      </xdr:txBody>
    </xdr:sp>
    <xdr:clientData fLocksWithSheet="0"/>
  </xdr:oneCellAnchor>
  <xdr:oneCellAnchor>
    <xdr:from>
      <xdr:col>0</xdr:col>
      <xdr:colOff>533400</xdr:colOff>
      <xdr:row>3</xdr:row>
      <xdr:rowOff>76200</xdr:rowOff>
    </xdr:from>
    <xdr:ext cx="3371850" cy="438150"/>
    <xdr:sp>
      <xdr:nvSpPr>
        <xdr:cNvPr id="4" name="Shape 4"/>
        <xdr:cNvSpPr txBox="1"/>
      </xdr:nvSpPr>
      <xdr:spPr>
        <a:xfrm>
          <a:off x="3660075" y="3565688"/>
          <a:ext cx="3371850" cy="4286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FF0000"/>
              </a:solidFill>
            </a:rPr>
            <a:t>Suction Specific Speed (S or Nss)</a:t>
          </a:r>
          <a:endParaRPr b="1" baseline="30000" sz="16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8</xdr:col>
      <xdr:colOff>0</xdr:colOff>
      <xdr:row>3</xdr:row>
      <xdr:rowOff>66675</xdr:rowOff>
    </xdr:from>
    <xdr:ext cx="4076700" cy="400050"/>
    <xdr:sp>
      <xdr:nvSpPr>
        <xdr:cNvPr id="5" name="Shape 5"/>
        <xdr:cNvSpPr txBox="1"/>
      </xdr:nvSpPr>
      <xdr:spPr>
        <a:xfrm>
          <a:off x="3312413" y="3579975"/>
          <a:ext cx="4067175" cy="400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FF0000"/>
              </a:solidFill>
            </a:rPr>
            <a:t>Suction Energy (SE)</a:t>
          </a:r>
          <a:endParaRPr b="1" baseline="30000" sz="16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8</xdr:col>
      <xdr:colOff>0</xdr:colOff>
      <xdr:row>5</xdr:row>
      <xdr:rowOff>76200</xdr:rowOff>
    </xdr:from>
    <xdr:ext cx="4381500" cy="381000"/>
    <xdr:sp>
      <xdr:nvSpPr>
        <xdr:cNvPr id="6" name="Shape 6"/>
        <xdr:cNvSpPr txBox="1"/>
      </xdr:nvSpPr>
      <xdr:spPr>
        <a:xfrm>
          <a:off x="3155250" y="3594263"/>
          <a:ext cx="438150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000000"/>
              </a:solidFill>
            </a:rPr>
            <a:t>SE = De x N x S x SG</a:t>
          </a:r>
          <a:endParaRPr b="1" baseline="30000" sz="16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0</xdr:col>
      <xdr:colOff>571500</xdr:colOff>
      <xdr:row>0</xdr:row>
      <xdr:rowOff>161925</xdr:rowOff>
    </xdr:from>
    <xdr:ext cx="6343650" cy="466725"/>
    <xdr:sp>
      <xdr:nvSpPr>
        <xdr:cNvPr id="7" name="Shape 7"/>
        <xdr:cNvSpPr/>
      </xdr:nvSpPr>
      <xdr:spPr>
        <a:xfrm>
          <a:off x="2178938" y="3551400"/>
          <a:ext cx="6334125" cy="4572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rgbClr val="0000FF"/>
              </a:solidFill>
            </a:rPr>
            <a:t>Suction Calculators </a:t>
          </a:r>
          <a:r>
            <a:rPr lang="en-US" sz="1200">
              <a:solidFill>
                <a:srgbClr val="0000FF"/>
              </a:solidFill>
            </a:rPr>
            <a:t> </a:t>
          </a:r>
          <a:r>
            <a:rPr lang="en-US" sz="1200">
              <a:solidFill>
                <a:srgbClr val="0000FF"/>
              </a:solidFill>
            </a:rPr>
            <a:t>     </a:t>
          </a:r>
          <a:r>
            <a:rPr lang="en-US" sz="1200">
              <a:solidFill>
                <a:srgbClr val="0000FF"/>
              </a:solidFill>
            </a:rPr>
            <a:t>              </a:t>
          </a:r>
          <a:r>
            <a:rPr lang="en-US" sz="1400">
              <a:solidFill>
                <a:srgbClr val="0000FF"/>
              </a:solidFill>
            </a:rPr>
            <a:t>Joe Evans   www.PumpEd101.com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aseline="-25000" sz="18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1</xdr:col>
      <xdr:colOff>171450</xdr:colOff>
      <xdr:row>24</xdr:row>
      <xdr:rowOff>0</xdr:rowOff>
    </xdr:from>
    <xdr:ext cx="1438275" cy="266700"/>
    <xdr:sp>
      <xdr:nvSpPr>
        <xdr:cNvPr id="8" name="Shape 8"/>
        <xdr:cNvSpPr txBox="1"/>
      </xdr:nvSpPr>
      <xdr:spPr>
        <a:xfrm>
          <a:off x="4631093" y="3647720"/>
          <a:ext cx="1429815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Window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of Operation</a:t>
          </a:r>
          <a:endParaRPr sz="1100"/>
        </a:p>
      </xdr:txBody>
    </xdr:sp>
    <xdr:clientData fLocksWithSheet="0"/>
  </xdr:oneCellAnchor>
  <xdr:oneCellAnchor>
    <xdr:from>
      <xdr:col>9</xdr:col>
      <xdr:colOff>209550</xdr:colOff>
      <xdr:row>38</xdr:row>
      <xdr:rowOff>47625</xdr:rowOff>
    </xdr:from>
    <xdr:ext cx="2638425" cy="2200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33</xdr:row>
      <xdr:rowOff>57150</xdr:rowOff>
    </xdr:from>
    <xdr:ext cx="2628900" cy="22669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3905250" cy="1781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0.71"/>
    <col customWidth="1" min="4" max="9" width="8.71"/>
    <col customWidth="1" min="10" max="10" width="16.71"/>
    <col customWidth="1" min="11" max="11" width="11.14"/>
    <col customWidth="1" min="12" max="12" width="8.71"/>
    <col customWidth="1" min="13" max="13" width="11.14"/>
    <col customWidth="1" min="14" max="26" width="8.71"/>
  </cols>
  <sheetData>
    <row r="9">
      <c r="B9" s="1" t="s">
        <v>0</v>
      </c>
      <c r="I9" s="1" t="s">
        <v>0</v>
      </c>
    </row>
    <row r="11">
      <c r="B11" s="1" t="s">
        <v>1</v>
      </c>
      <c r="C11" s="1"/>
      <c r="D11" s="2">
        <v>1770.0</v>
      </c>
      <c r="I11" s="1" t="s">
        <v>2</v>
      </c>
      <c r="L11" s="3">
        <v>9.75</v>
      </c>
    </row>
    <row r="12">
      <c r="B12" s="1" t="s">
        <v>3</v>
      </c>
      <c r="C12" s="1"/>
      <c r="D12" s="3">
        <v>2000.0</v>
      </c>
      <c r="I12" s="1" t="s">
        <v>1</v>
      </c>
      <c r="J12" s="1"/>
      <c r="L12" s="2">
        <v>1770.0</v>
      </c>
    </row>
    <row r="13">
      <c r="B13" s="1" t="s">
        <v>4</v>
      </c>
      <c r="C13" s="1"/>
      <c r="D13" s="3">
        <v>22.0</v>
      </c>
      <c r="I13" s="1" t="s">
        <v>5</v>
      </c>
      <c r="L13" s="3">
        <v>7792.0</v>
      </c>
    </row>
    <row r="14">
      <c r="I14" s="1" t="s">
        <v>6</v>
      </c>
      <c r="L14" s="2">
        <v>1.0</v>
      </c>
    </row>
    <row r="16">
      <c r="B16" s="4" t="s">
        <v>7</v>
      </c>
      <c r="C16" s="5">
        <f>D11*SQRT(D12)/D13^0.75</f>
        <v>7792.400285</v>
      </c>
      <c r="I16" s="4" t="s">
        <v>8</v>
      </c>
      <c r="J16" s="5">
        <f>L11*L12*L13*L14</f>
        <v>134470440</v>
      </c>
    </row>
    <row r="17">
      <c r="B17" s="4"/>
      <c r="C17" s="5"/>
      <c r="I17" s="4"/>
      <c r="J17" s="5"/>
    </row>
    <row r="18">
      <c r="B18" s="1" t="s">
        <v>9</v>
      </c>
      <c r="I18" s="6" t="s">
        <v>10</v>
      </c>
      <c r="K18" s="6" t="s">
        <v>11</v>
      </c>
      <c r="M18" s="6" t="s">
        <v>12</v>
      </c>
    </row>
    <row r="19">
      <c r="B19" s="1" t="s">
        <v>13</v>
      </c>
    </row>
    <row r="20">
      <c r="B20" s="1" t="s">
        <v>14</v>
      </c>
      <c r="I20" s="1" t="s">
        <v>15</v>
      </c>
      <c r="K20" s="7">
        <v>1.0E8</v>
      </c>
      <c r="M20" s="7">
        <v>1.5E8</v>
      </c>
    </row>
    <row r="21" ht="15.75" customHeight="1">
      <c r="I21" s="1" t="s">
        <v>16</v>
      </c>
      <c r="K21" s="7">
        <v>1.6E8</v>
      </c>
      <c r="M21" s="7">
        <v>2.4E8</v>
      </c>
    </row>
    <row r="22" ht="15.75" customHeight="1">
      <c r="I22" s="1" t="s">
        <v>17</v>
      </c>
      <c r="K22" s="7">
        <v>1.2E8</v>
      </c>
      <c r="L22" s="1"/>
      <c r="M22" s="7">
        <v>1.8E8</v>
      </c>
    </row>
    <row r="23" ht="15.75" customHeight="1">
      <c r="I23" s="1" t="s">
        <v>18</v>
      </c>
      <c r="K23" s="7">
        <v>2.0E8</v>
      </c>
      <c r="M23" s="7">
        <v>3.0E8</v>
      </c>
    </row>
    <row r="24" ht="15.75" customHeight="1">
      <c r="I24" s="1" t="s">
        <v>19</v>
      </c>
      <c r="K24" s="7"/>
      <c r="M24" s="7"/>
    </row>
    <row r="25" ht="15.75" customHeight="1"/>
    <row r="26" ht="15.75" customHeight="1">
      <c r="I26" s="8" t="s">
        <v>20</v>
      </c>
      <c r="K26" s="9">
        <f>K23/J16</f>
        <v>1.487315725</v>
      </c>
    </row>
    <row r="27" ht="15.75" customHeight="1"/>
    <row r="28" ht="15.75" customHeight="1">
      <c r="I28" s="1" t="s">
        <v>21</v>
      </c>
      <c r="J28" s="1"/>
      <c r="K28" s="1"/>
      <c r="L28" s="1"/>
      <c r="M28" s="1"/>
      <c r="N28" s="1"/>
    </row>
    <row r="29" ht="15.75" customHeight="1">
      <c r="I29" s="1" t="s">
        <v>22</v>
      </c>
      <c r="J29" s="1"/>
      <c r="K29" s="1"/>
      <c r="L29" s="1"/>
      <c r="M29" s="1"/>
      <c r="N29" s="1"/>
    </row>
    <row r="30" ht="15.75" customHeight="1">
      <c r="I30" s="1" t="s">
        <v>23</v>
      </c>
      <c r="J30" s="1"/>
      <c r="K30" s="1"/>
      <c r="L30" s="1"/>
      <c r="M30" s="1"/>
      <c r="N30" s="1"/>
    </row>
    <row r="31" ht="15.75" customHeight="1">
      <c r="I31" s="1"/>
      <c r="J31" s="1"/>
      <c r="K31" s="1"/>
      <c r="L31" s="1"/>
      <c r="M31" s="1"/>
      <c r="N31" s="1"/>
    </row>
    <row r="32" ht="15.75" customHeight="1">
      <c r="B32" s="1" t="s">
        <v>24</v>
      </c>
      <c r="I32" s="1" t="s">
        <v>25</v>
      </c>
      <c r="J32" s="1"/>
      <c r="K32" s="1"/>
      <c r="L32" s="1"/>
      <c r="M32" s="1"/>
      <c r="N32" s="1"/>
    </row>
    <row r="33" ht="15.75" customHeight="1">
      <c r="B33" s="1" t="s">
        <v>26</v>
      </c>
      <c r="I33" s="1" t="s">
        <v>27</v>
      </c>
      <c r="J33" s="1"/>
      <c r="K33" s="1"/>
      <c r="L33" s="1"/>
      <c r="M33" s="1"/>
      <c r="N33" s="1"/>
    </row>
    <row r="34" ht="15.75" customHeight="1">
      <c r="I34" s="1" t="s">
        <v>28</v>
      </c>
      <c r="J34" s="1"/>
      <c r="K34" s="1"/>
      <c r="L34" s="1"/>
      <c r="M34" s="1"/>
      <c r="N34" s="1"/>
    </row>
    <row r="35" ht="15.75" customHeight="1"/>
    <row r="36" ht="15.75" customHeight="1">
      <c r="I36" s="1" t="s">
        <v>29</v>
      </c>
    </row>
    <row r="37" ht="15.75" customHeight="1">
      <c r="I37" s="1" t="s">
        <v>30</v>
      </c>
    </row>
    <row r="38" ht="15.75" customHeight="1">
      <c r="I38" s="1" t="s">
        <v>31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2009-10-21T22:49:16Z</dcterms:created>
  <dc:creator>Joe Evans</dc:creator>
</cp:coreProperties>
</file>